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13_ncr:1_{C637C9C3-3F3E-4B7B-8D48-943400D7DAA2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8" yWindow="-108" windowWidth="23256" windowHeight="12576" xr2:uid="{00000000-000D-0000-FFFF-FFFF00000000}"/>
  </bookViews>
  <sheets>
    <sheet name="EAEPED_SPC" sheetId="1" r:id="rId1"/>
  </sheets>
  <definedNames>
    <definedName name="_xlnm.Print_Area" localSheetId="0">EAEPED_SPC!$B$2:$I$38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C9" i="1"/>
  <c r="C32" i="1" s="1"/>
  <c r="F32" i="1" l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<sst xmlns="http://schemas.openxmlformats.org/spreadsheetml/2006/main" count="37" uniqueCount="27">
  <si>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</si>
  <si>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</si>
  <si>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</si>
  <si>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</si>
  <si>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</si>
  <si>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</si>
  <si>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</si>
  <si>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</si>
  <si>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</si>
  <si>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</si>
  <si>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</si>
  <si>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</si>
  <si>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</si>
  <si>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</si>
  <si>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</si>
  <si>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</si>
  <si>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</si>
  <si>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</si>
  <si>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</si>
  <si>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</si>
  <si>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</si>
  <si>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</si>
  <si>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</si>
  <si>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</si>
  <si>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</si>
  <si>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Gran Morelos(a)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</si>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</sst>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1729740</xdr:colOff>
      <xdr:row>32</xdr:row>
      <xdr:rowOff>160020</xdr:rowOff>
    </xdr:from>
    <xdr:to>
      <xdr:col>6</xdr:col>
      <xdr:colOff>251460</xdr:colOff>
      <xdr:row>37</xdr:row>
      <xdr:rowOff>81818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D95051-FD00-41EB-9898-500051A99C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632" t="16533" r="17876" b="11880"/>
        <a:stretch/>
      </xdr:blipFill>
      <xdr:spPr bwMode="auto">
        <a:xfrm>
          <a:off x="1981200" y="7018020"/>
          <a:ext cx="5219700" cy="83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8" workbookViewId="0">
      <selection activeCell="I38" sqref="B2:I38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">
      <c r="B3" s="30" t="s">
        <v>1</v>
      </c>
      <c r="C3" s="31"/>
      <c r="D3" s="31"/>
      <c r="E3" s="31"/>
      <c r="F3" s="31"/>
      <c r="G3" s="31"/>
      <c r="H3" s="32"/>
    </row>
    <row r="4" spans="2:9" x14ac:dyDescent="0.3">
      <c r="B4" s="30" t="s">
        <v>2</v>
      </c>
      <c r="C4" s="31"/>
      <c r="D4" s="31"/>
      <c r="E4" s="31"/>
      <c r="F4" s="31"/>
      <c r="G4" s="31"/>
      <c r="H4" s="32"/>
    </row>
    <row r="5" spans="2:9" x14ac:dyDescent="0.3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6" thickBot="1" x14ac:dyDescent="0.35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">
      <c r="B9" s="3" t="s">
        <v>12</v>
      </c>
      <c r="C9" s="4">
        <f>SUM(C10:C12,C15,C16,C19)</f>
        <v>1136253.29</v>
      </c>
      <c r="D9" s="4">
        <f t="shared" ref="D9:H9" si="0">SUM(D10:D12,D15,D16,D19)</f>
        <v>430520.79</v>
      </c>
      <c r="E9" s="14">
        <f t="shared" si="0"/>
        <v>1566774.08</v>
      </c>
      <c r="F9" s="4">
        <f t="shared" si="0"/>
        <v>1541067.21</v>
      </c>
      <c r="G9" s="4">
        <f t="shared" si="0"/>
        <v>1501669.13</v>
      </c>
      <c r="H9" s="14">
        <f t="shared" si="0"/>
        <v>25706.870000000112</v>
      </c>
    </row>
    <row r="10" spans="2:9" ht="22.8" x14ac:dyDescent="0.3">
      <c r="B10" s="7" t="s">
        <v>13</v>
      </c>
      <c r="C10" s="13">
        <v>1136253.29</v>
      </c>
      <c r="D10" s="13">
        <v>430520.79</v>
      </c>
      <c r="E10" s="15">
        <f>C10+D10</f>
        <v>1566774.08</v>
      </c>
      <c r="F10" s="13">
        <v>1541067.21</v>
      </c>
      <c r="G10" s="13">
        <v>1501669.13</v>
      </c>
      <c r="H10" s="15">
        <f>E10-F10</f>
        <v>25706.870000000112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198757.77</v>
      </c>
      <c r="D21" s="4">
        <f t="shared" ref="D21:H21" si="6">SUM(D22:D24,D27,D28,D31)</f>
        <v>158874.20000000001</v>
      </c>
      <c r="E21" s="14">
        <f t="shared" si="6"/>
        <v>357631.97</v>
      </c>
      <c r="F21" s="4">
        <f t="shared" si="6"/>
        <v>148728.26</v>
      </c>
      <c r="G21" s="4">
        <f t="shared" si="6"/>
        <v>148728.56</v>
      </c>
      <c r="H21" s="14">
        <f t="shared" si="6"/>
        <v>208903.70999999996</v>
      </c>
    </row>
    <row r="22" spans="2:8" ht="22.8" x14ac:dyDescent="0.3">
      <c r="B22" s="7" t="s">
        <v>13</v>
      </c>
      <c r="C22" s="13">
        <v>198757.77</v>
      </c>
      <c r="D22" s="13">
        <v>158874.20000000001</v>
      </c>
      <c r="E22" s="15">
        <f>C22+D22</f>
        <v>357631.97</v>
      </c>
      <c r="F22" s="13">
        <v>148728.26</v>
      </c>
      <c r="G22" s="13">
        <v>148728.56</v>
      </c>
      <c r="H22" s="15">
        <f>E22-F22</f>
        <v>208903.70999999996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1335011.06</v>
      </c>
      <c r="D32" s="10">
        <f t="shared" ref="D32:H32" si="10">SUM(D9,D21)</f>
        <v>589394.99</v>
      </c>
      <c r="E32" s="17">
        <f t="shared" si="10"/>
        <v>1924406.05</v>
      </c>
      <c r="F32" s="10">
        <f t="shared" si="10"/>
        <v>1689795.47</v>
      </c>
      <c r="G32" s="10">
        <f t="shared" si="10"/>
        <v>1650397.69</v>
      </c>
      <c r="H32" s="17">
        <f t="shared" si="10"/>
        <v>234610.58000000007</v>
      </c>
    </row>
    <row r="33" s="18" customFormat="1" x14ac:dyDescent="0.3"/>
    <row r="34" s="18" customFormat="1" x14ac:dyDescent="0.3"/>
    <row r="35" s="18" customFormat="1" x14ac:dyDescent="0.3"/>
    <row r="36" s="18" customFormat="1" x14ac:dyDescent="0.3"/>
    <row r="37" s="18" customFormat="1" x14ac:dyDescent="0.3"/>
    <row r="38" s="18" customFormat="1" x14ac:dyDescent="0.3"/>
    <row r="39" s="18" customFormat="1" x14ac:dyDescent="0.3"/>
    <row r="40" s="18" customFormat="1" x14ac:dyDescent="0.3"/>
    <row r="41" s="18" customFormat="1" x14ac:dyDescent="0.3"/>
    <row r="42" s="18" customFormat="1" x14ac:dyDescent="0.3"/>
    <row r="43" s="18" customFormat="1" x14ac:dyDescent="0.3"/>
    <row r="44" s="18" customFormat="1" x14ac:dyDescent="0.3"/>
    <row r="45" s="18" customFormat="1" x14ac:dyDescent="0.3"/>
    <row r="46" s="18" customFormat="1" x14ac:dyDescent="0.3"/>
    <row r="47" s="18" customFormat="1" x14ac:dyDescent="0.3"/>
    <row r="48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2025-02-06T05:36:50Z</cp:lastPrinted>
  <dcterms:created xsi:type="dcterms:W3CDTF">2020-01-08T22:30:53Z</dcterms:created>
  <dcterms:modified xsi:type="dcterms:W3CDTF">2025-02-06T05:37:01Z</dcterms:modified>
</cp:coreProperties>
</file>